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kahp_keiri\Desktop\2020.6.16わち移動\やらかし\Desktop\入札\検査科\2022年度　検査試薬\"/>
    </mc:Choice>
  </mc:AlternateContent>
  <xr:revisionPtr revIDLastSave="0" documentId="13_ncr:1_{17DCFD60-A079-4E4E-BF12-FF774D5AE99F}" xr6:coauthVersionLast="47" xr6:coauthVersionMax="47" xr10:uidLastSave="{00000000-0000-0000-0000-000000000000}"/>
  <bookViews>
    <workbookView xWindow="6675" yWindow="135" windowWidth="19440" windowHeight="15405" xr2:uid="{4B1E031C-F3F5-4AE2-A8B3-187562A1907C}"/>
  </bookViews>
  <sheets>
    <sheet name="2022年度　検査試薬明細書（入札用）" sheetId="1" r:id="rId1"/>
  </sheets>
  <definedNames>
    <definedName name="_xlnm.Print_Titles" localSheetId="0">'2022年度　検査試薬明細書（入札用）'!$2:$2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6" i="1" l="1"/>
  <c r="A97" i="1" s="1"/>
  <c r="A98" i="1" s="1"/>
  <c r="A99" i="1" s="1"/>
  <c r="A100" i="1" s="1"/>
  <c r="A101" i="1" s="1"/>
  <c r="A10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G101" i="1"/>
  <c r="G99" i="1"/>
  <c r="G91" i="1"/>
  <c r="G84" i="1"/>
  <c r="G82" i="1"/>
  <c r="G73" i="1"/>
  <c r="G66" i="1"/>
  <c r="G64" i="1"/>
  <c r="G56" i="1"/>
  <c r="G55" i="1"/>
  <c r="G48" i="1"/>
  <c r="G46" i="1"/>
  <c r="G37" i="1"/>
  <c r="G30" i="1"/>
  <c r="G28" i="1"/>
  <c r="G20" i="1"/>
  <c r="G19" i="1"/>
  <c r="G12" i="1"/>
  <c r="G10" i="1"/>
  <c r="G97" i="1"/>
  <c r="G92" i="1"/>
  <c r="G90" i="1"/>
  <c r="G86" i="1"/>
  <c r="G80" i="1"/>
  <c r="G78" i="1"/>
  <c r="G74" i="1"/>
  <c r="G72" i="1"/>
  <c r="G68" i="1"/>
  <c r="G62" i="1"/>
  <c r="G60" i="1"/>
  <c r="G54" i="1"/>
  <c r="G50" i="1"/>
  <c r="G44" i="1"/>
  <c r="G42" i="1"/>
  <c r="G38" i="1"/>
  <c r="G36" i="1"/>
  <c r="G32" i="1"/>
  <c r="G26" i="1"/>
  <c r="G24" i="1"/>
  <c r="G18" i="1"/>
  <c r="G14" i="1"/>
  <c r="G8" i="1"/>
  <c r="G6" i="1"/>
  <c r="G3" i="1"/>
  <c r="G102" i="1"/>
  <c r="G100" i="1"/>
  <c r="G98" i="1"/>
  <c r="G96" i="1"/>
  <c r="G95" i="1"/>
  <c r="G94" i="1"/>
  <c r="G93" i="1"/>
  <c r="G89" i="1"/>
  <c r="G88" i="1"/>
  <c r="G87" i="1"/>
  <c r="G85" i="1"/>
  <c r="G83" i="1"/>
  <c r="G81" i="1"/>
  <c r="G79" i="1"/>
  <c r="G77" i="1"/>
  <c r="G76" i="1"/>
  <c r="G75" i="1"/>
  <c r="G71" i="1"/>
  <c r="G70" i="1"/>
  <c r="G69" i="1"/>
  <c r="G67" i="1"/>
  <c r="G65" i="1"/>
  <c r="G63" i="1"/>
  <c r="G61" i="1"/>
  <c r="G59" i="1"/>
  <c r="G58" i="1"/>
  <c r="G57" i="1"/>
  <c r="G53" i="1"/>
  <c r="G52" i="1"/>
  <c r="G51" i="1"/>
  <c r="G49" i="1"/>
  <c r="G47" i="1"/>
  <c r="G45" i="1"/>
  <c r="G43" i="1"/>
  <c r="G41" i="1"/>
  <c r="G40" i="1"/>
  <c r="G39" i="1"/>
  <c r="G35" i="1"/>
  <c r="G34" i="1"/>
  <c r="G33" i="1"/>
  <c r="G31" i="1"/>
  <c r="G29" i="1"/>
  <c r="G27" i="1"/>
  <c r="G25" i="1"/>
  <c r="G23" i="1"/>
  <c r="G22" i="1"/>
  <c r="G21" i="1"/>
  <c r="G17" i="1"/>
  <c r="G16" i="1"/>
  <c r="G15" i="1"/>
  <c r="G13" i="1"/>
  <c r="G11" i="1"/>
  <c r="G9" i="1"/>
  <c r="G7" i="1"/>
  <c r="G5" i="1"/>
  <c r="G4" i="1"/>
  <c r="G103" i="1" l="1"/>
  <c r="G104" i="1" s="1"/>
  <c r="G105" i="1" s="1"/>
</calcChain>
</file>

<file path=xl/sharedStrings.xml><?xml version="1.0" encoding="utf-8"?>
<sst xmlns="http://schemas.openxmlformats.org/spreadsheetml/2006/main" count="228" uniqueCount="146">
  <si>
    <t>検査試薬明細書　2022年4月～2023年3月予定数量（※1年間）</t>
    <rPh sb="0" eb="2">
      <t>ケンサ</t>
    </rPh>
    <rPh sb="2" eb="4">
      <t>シヤク</t>
    </rPh>
    <rPh sb="4" eb="7">
      <t>メイサイショ</t>
    </rPh>
    <rPh sb="12" eb="13">
      <t>ネン</t>
    </rPh>
    <rPh sb="14" eb="15">
      <t>ガツ</t>
    </rPh>
    <rPh sb="20" eb="21">
      <t>ネン</t>
    </rPh>
    <rPh sb="22" eb="23">
      <t>ツキ</t>
    </rPh>
    <rPh sb="23" eb="25">
      <t>ヨテイ</t>
    </rPh>
    <rPh sb="25" eb="27">
      <t>スウリョウ</t>
    </rPh>
    <rPh sb="30" eb="32">
      <t>ネンカン</t>
    </rPh>
    <phoneticPr fontId="2"/>
  </si>
  <si>
    <t>単位：円(税別)</t>
    <rPh sb="0" eb="2">
      <t>タンイ</t>
    </rPh>
    <rPh sb="3" eb="4">
      <t>エン</t>
    </rPh>
    <rPh sb="5" eb="7">
      <t>ゼイベツ</t>
    </rPh>
    <phoneticPr fontId="2"/>
  </si>
  <si>
    <t>ﾒｰｶｰ</t>
    <phoneticPr fontId="2"/>
  </si>
  <si>
    <t>商品ｺｰﾄﾞ</t>
    <rPh sb="0" eb="2">
      <t>ショウヒン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</si>
  <si>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</si>
  <si>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</si>
  <si>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入札単価</t>
    <rPh sb="0" eb="2">
      <t>ニュウサツ</t>
    </rPh>
    <rPh sb="2" eb="4">
      <t>タンカ</t>
    </rPh>
    <phoneticPr fontId="2"/>
  </si>
  <si>
    <t>金　額</t>
    <rPh sb="0" eb="1">
      <t>キン</t>
    </rPh>
    <rPh sb="2" eb="3">
      <t>ガク</t>
    </rPh>
    <phoneticPr fontId="2"/>
  </si>
  <si>
    <t>A&amp;T</t>
  </si>
  <si>
    <t>ｲﾑﾉﾃｨｸﾙｽｵｰﾄ3 TP 【BM ﾃｽﾄ】             試薬1 18mL×2､試薬2 18mL×2</t>
  </si>
  <si>
    <t>RPRｺﾝﾄﾛｰﾙN【BM ﾃｽﾄ】                 陰性 1mL×3､陽性 1mL×3</t>
  </si>
  <si>
    <t>梅毒ｺﾝﾄﾛｰﾙLQ【BM ﾃｽﾄ】                 陰性 1mL×3､陽性 1mL×3</t>
  </si>
  <si>
    <t>ｲﾑﾉﾃｨｸﾙｽｵｰﾄ3 RPR【BM ﾃｽﾄ】             試薬1 18mL×2､試薬2 18mL×2</t>
  </si>
  <si>
    <t>ABAXIS社</t>
  </si>
  <si>
    <t>400-0041</t>
  </si>
  <si>
    <t>ﾏﾙﾁﾛｰﾀｰ Ⅵ PACRP(救急CRP)           10個</t>
  </si>
  <si>
    <t>ｱﾎﾞｯﾄﾀﾞｲｱｸﾞﾉｽﾃｨｸｽM</t>
  </si>
  <si>
    <t>ID NOW 新型ｺﾛﾅｳｲﾙｽ 2019  ID NOW ｲﾝｽﾂﾙﾒﾝﾄ専用 24ﾃｽﾄ</t>
  </si>
  <si>
    <t>ｶｲﾉｽ</t>
  </si>
  <si>
    <t>HISCL CA19-9Ⅱ試薬 BE150763       100ﾃｽﾄ</t>
  </si>
  <si>
    <t>DGC0338</t>
  </si>
  <si>
    <t>DG Gel ｶｲﾉｽ ABO/Rh(2D)ｶｰﾄﾞ 血液型判定用DG Spin用 25枚×2</t>
  </si>
  <si>
    <t>DGC3590</t>
  </si>
  <si>
    <t>DG ｽｸﾘｰﾝｻｲﾄ ｶﾗﾑ用                10ml×3                 550023269（予約注文品）</t>
  </si>
  <si>
    <t>STJ1440</t>
  </si>
  <si>
    <t>ｱｸｱｵｰﾄ ｶｲﾉｽ Ca試薬 呈色液        35mL×4</t>
  </si>
  <si>
    <t>ｼｰﾒﾝｽﾍﾙｽｹｱ</t>
  </si>
  <si>
    <t>ｴｰﾑｽ尿検査試験紙 ﾏﾙﾃｨｽﾃｨｯｸｽ SG 10332603                                   100枚</t>
  </si>
  <si>
    <t>ｼｽﾒｯｸｽ</t>
  </si>
  <si>
    <t>HISCL NT-ProBNP 試薬 CN774524 R1試薬:3mL×1 R2試薬:3mL×1 R3試薬:3mL×1   100ﾃｽﾄ</t>
  </si>
  <si>
    <t>ﾘｱｽｵｰﾄ･Dﾀﾞｲﾏｰﾈｵ GLL-200A 04437111 緩衝液:5mL×2本 ﾗﾃｯｸｽ液:5mL×2本</t>
  </si>
  <si>
    <t>HISCL IFN-λ3 試薬 (CN839271)      50ﾃｽﾄ</t>
  </si>
  <si>
    <t>HISCL HIVAg+Ab 試薬 BB765818 R1・R2・R3試薬 50ﾃｽﾄ</t>
  </si>
  <si>
    <t>HISCL HCV Ab試薬 BX058109 R1･R2･R3試薬100ﾃｽﾄ</t>
  </si>
  <si>
    <t>XN CHECK LT用 TYPE G     3.0mL×9×2濃度</t>
  </si>
  <si>
    <t>HISCL FT4 試薬 CB825811 R1試薬:5mL×1 R2試薬:3mL×1 R3試薬:5mL×1         100ﾃｽﾄ</t>
  </si>
  <si>
    <t>HISCL FT3 試薬 AJ162809 R1試薬:5mL×1 R2試薬:3mL×1 R3試薬:5mL×1 100ﾃｽﾄ</t>
  </si>
  <si>
    <t>HISCL CEA試薬 CA933701 HISCL-5000用 R1:5mL×1･R2:3mL×1･R3:10mL×1 100ﾃｽﾄ</t>
  </si>
  <si>
    <t>HISCL 発光基質ｾｯﾄ 06443319 R4試薬:40mL×1 R5試薬:70mL×1</t>
  </si>
  <si>
    <t>HISCL HBsAg試薬 CH617178          100ﾃｽﾄ</t>
  </si>
  <si>
    <t>HISCL TSH試薬 BB600695  R1試薬:3mL×1 R2試薬:3mL×1 R3試薬:3mL×1 100ﾃｽﾄ</t>
  </si>
  <si>
    <t>ｾﾙﾊﾟｯｸ DCL CT661628 DCL-300A 希釈液  20L</t>
  </si>
  <si>
    <t>HISCL ﾗｲﾝｳｫｯｼｬｰ 06443416          10L×1</t>
  </si>
  <si>
    <t>HISCL ｷｭﾍﾞｯﾄ L CP815570 全自動免疫測定装置 HISCL-5000用 500個×10ﾊﾟｯｸ</t>
  </si>
  <si>
    <t>ｻﾝﾌﾟﾙﾁｭｰﾌﾞ SUC-400A CS-2000用  1000個×3ﾊﾟｯｸ 064-1481-0</t>
  </si>
  <si>
    <t>HISCL IFN-λ3 ｺﾝﾄﾛｰﾙ (AQ203211)  各3mL☓2☓2濃度</t>
  </si>
  <si>
    <t>HISCL ｲﾑﾉﾏﾙﾁｺﾝﾄﾛｰﾙ AJ255081  3mL×3×2濃度</t>
  </si>
  <si>
    <t>ﾃﾞｨｽﾎﾟｰｻﾞﾌﾞﾙﾁｯﾌﾟ 06451419 全自動免疫測定装置 HISCL用 500個×10ﾊﾟｯｸ</t>
  </si>
  <si>
    <t>ﾚﾎﾞﾍﾑ PT BU778005 PTR-200A     4mL分×10</t>
  </si>
  <si>
    <t>精度管理用ｺﾝﾄﾛｰﾙ QAPﾄﾛｰﾙ ⅠX･ⅡX 11580 5mL×5×2濃度                    (予約品)</t>
  </si>
  <si>
    <t>ｾﾙｸﾘｰﾝ ｵｰﾄ CCA-500A CF579595   4mL×20本</t>
  </si>
  <si>
    <t>線溶系ｺﾝﾄﾛｰﾙ AQ793447    1mL分×3×2濃度</t>
  </si>
  <si>
    <t>ｴｲﾄﾁｪｯｸ 3WP EIN-110C 40081  血球分析装置用 Type D Normal             1.5mL×12本</t>
  </si>
  <si>
    <t>ﾌﾙｵﾛｾﾙ WDF CV377552 WDF-800A 染色液 42ml×2</t>
  </si>
  <si>
    <t>ﾌﾙｵﾛｾﾙ WNR WNR-800A CP066715     82mL×2</t>
  </si>
  <si>
    <t>HISCL IFN-λ3 ｷｬﾘﾌﾞﾚｰﾀ (BZ751954)  1mL☓4濃度</t>
  </si>
  <si>
    <t>ｳﾞｨﾗﾄﾛｰﾙ14400 eQAPi用 ﾚﾍﾞﾙ1:3mL分×3 ﾚﾍﾞﾙ2:3mL分×3</t>
  </si>
  <si>
    <t>ｺｱｸﾞﾄﾛｰﾙ ⅠX･ⅡX 13480   1mL分×5×2ﾚﾍﾞﾙ</t>
  </si>
  <si>
    <t>HISCL 心筋ﾏｰｶｰｺﾝﾄﾛｰﾙ AH173769  2濃度 3mL分×3</t>
  </si>
  <si>
    <t>ﾗｲｻﾞｾﾙ WNR WNR-200A AN577063       4L×2</t>
  </si>
  <si>
    <t>HISCL ﾌﾟﾛｰﾌﾞｳｫｯｼｬｰ 05425414   250mL×2本</t>
  </si>
  <si>
    <t>ﾚﾎﾞﾍﾑ APTT SLA BN125488          2mL×10</t>
  </si>
  <si>
    <t>線溶系希釈液 AT967199            38mL×1</t>
  </si>
  <si>
    <t>ｽﾙﾎﾗｲｻﾞ CV649921 SLS-240A 溶血剤 1.5L×2</t>
  </si>
  <si>
    <t>ﾆｯﾄｰﾎﾞｰﾒﾃﾞｨｶﾙ</t>
  </si>
  <si>
    <t>123 91214</t>
  </si>
  <si>
    <t>N-ｱｯｾｲ L AMY G7 ﾆｯﾄｰﾎﾞｰ (R-2)     5ml×4</t>
  </si>
  <si>
    <t>123 91114</t>
  </si>
  <si>
    <t>N-ｱｯｾｲ L AMY G7 ﾆｯﾄｰﾎﾞｰ (R-1)    20ml×4</t>
  </si>
  <si>
    <t>N-ｱｯｾｲ LA CRP-SﾆｯﾄｰﾎﾞｰD-Type, R2(BMﾃｽﾄ)                                 30mL×4</t>
  </si>
  <si>
    <t>123 95114</t>
  </si>
  <si>
    <t>N-ｱｯｾｲ L ALP IFCC ﾆｯﾄｰﾎﾞｰ (R-1)  20mL×4</t>
  </si>
  <si>
    <t>123 95214</t>
  </si>
  <si>
    <t>N-ｱｯｾｲ L ALP IFCC ﾆｯﾄｰﾎﾞｰ (R-2)   5mL×4</t>
  </si>
  <si>
    <t>ﾐﾅﾘｽﾒﾃﾞｨｶﾙ</t>
  </si>
  <si>
    <t>ﾒﾀﾎﾞﾘｰﾄﾞ HbA1c Ex(R-2)           17mL×3</t>
  </si>
  <si>
    <t>ﾒﾀﾎﾞﾘｰﾄﾞ HbA1c Ex(R-1)           40mL×3</t>
  </si>
  <si>
    <t>ﾃﾞﾀﾐﾅｰ L GLU HK DM-EX (R-1)      50mL×3</t>
  </si>
  <si>
    <t>ﾒﾀﾎﾞﾘｰﾄﾞ ｷｬﾘﾌﾞﾚｰﾀｰ HbA1c測定用  1mL(L+H)×2</t>
  </si>
  <si>
    <t>ﾒﾀﾎﾞﾘｰﾄﾞ ｺﾝﾄﾛｰﾙ HbA1c測定用  1mL(L+H)×2</t>
  </si>
  <si>
    <t>ﾃﾞﾀﾐﾅｰ L GLU HK DM-EX (R-2)      20mL×3</t>
  </si>
  <si>
    <t>ﾃﾞﾀﾐﾅｰ ｵｰﾄ洗浄液                   1L×3</t>
  </si>
  <si>
    <t>ﾗｲﾌﾃｸﾉﾛｼﾞｰｽﾞ</t>
  </si>
  <si>
    <t>2179-05-RIPK</t>
  </si>
  <si>
    <t>ART(TM) Barrier Reload Insert, Extended Length Pipette Tips               768本</t>
  </si>
  <si>
    <t>ﾗｼﾞｵﾒｰﾀｰ</t>
  </si>
  <si>
    <t>945-809</t>
  </si>
  <si>
    <t>ｾﾝｻｰｶｾｯﾄ SC80 50/30 Full+Lac 血液ｶﾞｽ分析置用 50ｻﾝﾌﾟﾙ 5日用 1個</t>
  </si>
  <si>
    <t>944-383</t>
  </si>
  <si>
    <t>溶液ﾊﾟｯｸ 臨床化学分析装置 Lactate    1個</t>
  </si>
  <si>
    <t>942-930</t>
  </si>
  <si>
    <t>NT-proBNP AQTﾃｽﾄｷｯﾄ  16ﾃｽﾄ×10 NT-proBNP較正用ｶｰﾄﾘｯｼﾞ 1個</t>
  </si>
  <si>
    <t>942-903</t>
  </si>
  <si>
    <t>ﾄﾛﾎﾟﾆﾝI AQTﾃｽﾄｷｯﾄ                 160ﾃｽﾄ　10月分</t>
  </si>
  <si>
    <t>関東化学</t>
  </si>
  <si>
    <t>ｼｶﾘｷｯﾄﾞ T-BIL (EM) 試薬 2        15ml×2</t>
  </si>
  <si>
    <t>佐藤化成工業所</t>
  </si>
  <si>
    <t>PX1503EZ</t>
  </si>
  <si>
    <t>ｴｽｽﾃｨｯｸ PX1503EZ              400本×4箱</t>
  </si>
  <si>
    <t>PAX1503PZ</t>
  </si>
  <si>
    <t>ﾎﾟﾘｴｽﾃﾙ製長尺綿棒 ｴｽｽﾃｨｯｸ 150mm   1600本</t>
  </si>
  <si>
    <t>小林ｸﾘｴｲﾄ</t>
  </si>
  <si>
    <t>ip-50検体ﾗﾍﾞﾙ35 合成紙ｻｰﾏﾙﾗﾍﾞﾙ 50×35mm10巻</t>
  </si>
  <si>
    <t>積水ﾒﾃﾞｨｶﾙ</t>
  </si>
  <si>
    <t>ｺﾚｽﾃｽﾄ LDL LDL 酵素液(1)         36ml×2</t>
  </si>
  <si>
    <t>ﾋﾟｭｱｵｰﾄS CK-L CK-L酵素液①  36mL×2</t>
  </si>
  <si>
    <t>ｺﾚｽﾃｽﾄ N HDL HDL 酵素液(2)       13ml×4</t>
  </si>
  <si>
    <t>ｺﾚｽﾃｽﾄ TG TG 酵素液(2)           13ml×4</t>
  </si>
  <si>
    <t>ﾋﾟｭｱｵｰﾄS CRE-N 酵素液(1)         36ML×4</t>
  </si>
  <si>
    <t>ｺﾚｽﾃｽﾄ LDL LDL 発色液(2)         13ml×2</t>
  </si>
  <si>
    <t>ﾋﾟｭｱｵｰﾄS CRE-N 酵素液(2)         19ML×4</t>
  </si>
  <si>
    <t>ｺﾚｽﾃｽﾄ N HDL HDL 酵素液(1)       36ml×4</t>
  </si>
  <si>
    <t>ｺﾚｽﾃｽﾄ TG TG 酵素液(1)           36ml×4</t>
  </si>
  <si>
    <t>ﾋﾟｭｱｵｰﾄS UA 酵素液(1)            36ML×4</t>
  </si>
  <si>
    <t>ﾋﾟｭｱｵｰﾄS CK-L CK-L酵素液②  10mL×2</t>
  </si>
  <si>
    <t>ﾋﾟｭｱｵｰﾄS GGT 基質液(2)           13ml×4</t>
  </si>
  <si>
    <t>ピュアオートS  γ-GT ①          36ml×4</t>
  </si>
  <si>
    <t>ﾋﾟｭｱｵｰﾄS UN-N UN-N酵素液①       36mL×4</t>
  </si>
  <si>
    <t>ﾋﾟｭｱｵｰﾄS UN-N UN-N酵素液②       12mL×4</t>
  </si>
  <si>
    <t>ﾋﾟｭｱｵｰﾄS UA 酵素液(2)            19ML×4</t>
  </si>
  <si>
    <t>ﾋﾟｭｱｵｰﾄS LD-IFCC LD-IFCC 補酵素液(2) BMｼﾘｰｽﾞ 19ml×4</t>
  </si>
  <si>
    <t>ﾋﾟｭｱｵｰﾄS LD-IFCC LD-IFCC基質液(1) 36mL×4</t>
  </si>
  <si>
    <t>東ソー</t>
  </si>
  <si>
    <t>2019新型ｺﾛﾅｳｲﾙｽRNA検出試薬 TRCReady SARS-CoV-2i 24回</t>
  </si>
  <si>
    <t>ＴＲＣＲ核酸精製キット 　　　　 ２４回用</t>
  </si>
  <si>
    <t>TRCR検出試薬用ﾁｯﾌﾟｾｯﾄ             24回用</t>
  </si>
  <si>
    <t>徳山積水工業</t>
  </si>
  <si>
    <t>ｲﾝｾﾊﾟｯｸⅡ-D SMD750SQ-ｱｵST 一般血液検査用 7mL(5mL) 高速凝固促進剤+分離剤 100本</t>
  </si>
  <si>
    <t>ｲﾝｾﾊﾟｯｸⅡ-D SMD755CG-ﾋﾟﾝｸ-ST 生化学/血清 7mL(5.5mL) 凝固促進剤+分離剤 100本</t>
  </si>
  <si>
    <t>ｲﾝｾﾊﾟｯｸⅡ-D SMD520EF-ｸﾞﾚｲ-ST 血糖検査 EDTA-2K+NaF ｽﾌﾟﾚｰ塗布 100本</t>
  </si>
  <si>
    <t>ｲﾝｾﾊﾟｯｸⅡ-D SMD520EK-037-ﾑﾗｻｷ-ST  一般血液検査用 5ml(2ml) EDTA-2K 100本</t>
  </si>
  <si>
    <t>ｲﾝｾﾊﾟｯｸⅡ-D SMD520EK-ﾑﾗｻｷ-ST  一般血液検査 EDTA-2K ｽﾌﾟﾚｰ塗布 100本</t>
  </si>
  <si>
    <t>日本ﾏｲｸﾛ</t>
  </si>
  <si>
    <t>US-1150</t>
  </si>
  <si>
    <t>尿沈査ｽﾋﾟｯﾂ KR10mL/ｽﾎﾟｲﾄｾｯﾄ 1mL                               各1,000本</t>
  </si>
  <si>
    <t>日本電子</t>
  </si>
  <si>
    <t>ELA-IS 緩衝液 211432              2L 1本</t>
  </si>
  <si>
    <t>自動分析装置用洗浄剤 ｾﾙｺﾝﾃﾞｨｼｮﾅｰ ECO 2L1本</t>
  </si>
  <si>
    <t>自動分析装置用洗浄剤 ｾﾙｸﾘｰﾝ BM-7 3L×3本</t>
  </si>
  <si>
    <t>ﾘﾌｧﾚﾝｽ(REF)電極 自動分析装置用 ELA05･07･08･09 1個</t>
  </si>
  <si>
    <t>ｼｬﾌﾄ 自動分析装置用 ﾐｯｸｽﾛｯﾄﾞ #24  回転検出用 1個</t>
  </si>
  <si>
    <t>ELA-IS 内部標準液 213244       500ml 1本</t>
  </si>
  <si>
    <t>計</t>
    <rPh sb="0" eb="1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</si>
  <si>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</si>
  <si>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</si>
  <si>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※入札金額</t>
    <rPh sb="1" eb="5">
      <t>ニュウサツキンガク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</si>
</sst>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 shrinkToFit="1"/>
    </xf>
    <xf numFmtId="38" fontId="5" fillId="2" borderId="3" xfId="1" applyFont="1" applyFill="1" applyBorder="1" applyAlignment="1">
      <alignment horizontal="center" vertical="center" shrinkToFit="1"/>
    </xf>
    <xf numFmtId="38" fontId="5" fillId="2" borderId="4" xfId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shrinkToFit="1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shrinkToFit="1"/>
    </xf>
    <xf numFmtId="176" fontId="4" fillId="0" borderId="7" xfId="0" applyNumberFormat="1" applyFont="1" applyBorder="1" applyAlignment="1">
      <alignment shrinkToFit="1"/>
    </xf>
    <xf numFmtId="38" fontId="4" fillId="0" borderId="7" xfId="1" applyFont="1" applyBorder="1" applyAlignment="1">
      <alignment shrinkToFit="1"/>
    </xf>
    <xf numFmtId="38" fontId="4" fillId="0" borderId="8" xfId="1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9" xfId="0" applyFont="1" applyBorder="1" applyAlignment="1">
      <alignment horizontal="center" shrinkToFit="1"/>
    </xf>
    <xf numFmtId="0" fontId="4" fillId="0" borderId="10" xfId="0" applyFont="1" applyBorder="1" applyAlignment="1">
      <alignment shrinkToFit="1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176" fontId="4" fillId="0" borderId="11" xfId="0" applyNumberFormat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12" xfId="1" applyFont="1" applyBorder="1" applyAlignment="1">
      <alignment shrinkToFit="1"/>
    </xf>
    <xf numFmtId="0" fontId="4" fillId="0" borderId="13" xfId="0" applyFont="1" applyBorder="1" applyAlignment="1">
      <alignment horizontal="center" shrinkToFit="1"/>
    </xf>
    <xf numFmtId="0" fontId="4" fillId="0" borderId="14" xfId="0" applyFont="1" applyBorder="1" applyAlignment="1">
      <alignment shrinkToFit="1"/>
    </xf>
    <xf numFmtId="0" fontId="4" fillId="0" borderId="15" xfId="0" applyFont="1" applyBorder="1" applyAlignment="1">
      <alignment horizontal="center" shrinkToFit="1"/>
    </xf>
    <xf numFmtId="0" fontId="4" fillId="0" borderId="15" xfId="0" applyFont="1" applyBorder="1" applyAlignment="1">
      <alignment shrinkToFit="1"/>
    </xf>
    <xf numFmtId="176" fontId="4" fillId="0" borderId="15" xfId="0" applyNumberFormat="1" applyFont="1" applyBorder="1" applyAlignment="1">
      <alignment shrinkToFit="1"/>
    </xf>
    <xf numFmtId="38" fontId="4" fillId="0" borderId="15" xfId="1" applyFont="1" applyBorder="1" applyAlignment="1">
      <alignment shrinkToFit="1"/>
    </xf>
    <xf numFmtId="38" fontId="4" fillId="0" borderId="16" xfId="1" applyFont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17" xfId="0" applyFont="1" applyBorder="1" applyAlignment="1">
      <alignment horizontal="center" vertical="center"/>
    </xf>
    <xf numFmtId="38" fontId="4" fillId="0" borderId="17" xfId="0" applyNumberFormat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4" fillId="0" borderId="18" xfId="1" applyFont="1" applyFill="1" applyBorder="1">
      <alignment vertical="center"/>
    </xf>
    <xf numFmtId="0" fontId="3" fillId="0" borderId="19" xfId="0" applyFont="1" applyBorder="1" applyAlignment="1">
      <alignment horizontal="center" vertical="center"/>
    </xf>
    <xf numFmtId="38" fontId="8" fillId="0" borderId="20" xfId="0" applyNumberFormat="1" applyFont="1" applyBorder="1" applyAlignment="1">
      <alignment vertical="center"/>
    </xf>
    <xf numFmtId="38" fontId="4" fillId="0" borderId="0" xfId="1" applyFont="1" applyAlignme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CC26-2D2D-4617-B660-F0D38B05C9F8}">
  <sheetPr>
    <pageSetUpPr fitToPage="1"/>
  </sheetPr>
  <dimension ref="A1:K105"/>
  <sheetViews>
    <sheetView tabSelected="1" view="pageBreakPreview" zoomScaleNormal="100" zoomScaleSheetLayoutView="100" workbookViewId="0"/>
  </sheetViews>
  <sheetFormatPr defaultRowHeight="13.5" x14ac:dyDescent="0.15"/>
  <cols>
    <col min="1" max="1" width="3.625" style="35" customWidth="1"/>
    <col min="2" max="2" width="15.625" style="20" customWidth="1"/>
    <col min="3" max="3" width="13.625" style="35" customWidth="1"/>
    <col min="4" max="4" width="50.625" style="36" customWidth="1"/>
    <col min="5" max="5" width="8.625" style="36" customWidth="1"/>
    <col min="6" max="6" width="10.625" style="43" customWidth="1"/>
    <col min="7" max="7" width="12.625" style="43" customWidth="1"/>
    <col min="8" max="8" width="10.625" style="36" customWidth="1"/>
    <col min="9" max="16384" width="9" style="36"/>
  </cols>
  <sheetData>
    <row r="1" spans="1:11" s="2" customFormat="1" ht="30" customHeight="1" x14ac:dyDescent="0.4">
      <c r="A1" s="1" t="s">
        <v>0</v>
      </c>
      <c r="C1" s="3"/>
      <c r="E1" s="4"/>
      <c r="F1" s="5"/>
      <c r="G1" s="6" t="s">
        <v>1</v>
      </c>
      <c r="K1" s="6"/>
    </row>
    <row r="2" spans="1:11" s="4" customFormat="1" ht="30" customHeight="1" thickBot="1" x14ac:dyDescent="0.45">
      <c r="A2" s="7"/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spans="1:11" s="20" customFormat="1" ht="18.95" customHeight="1" thickTop="1" x14ac:dyDescent="0.15">
      <c r="A3" s="13">
        <v>1</v>
      </c>
      <c r="B3" s="14" t="s">
        <v>8</v>
      </c>
      <c r="C3" s="15">
        <v>781605393</v>
      </c>
      <c r="D3" s="16" t="s">
        <v>9</v>
      </c>
      <c r="E3" s="17">
        <v>8</v>
      </c>
      <c r="F3" s="18"/>
      <c r="G3" s="19">
        <f t="shared" ref="G3:G34" si="0">E3*F3</f>
        <v>0</v>
      </c>
    </row>
    <row r="4" spans="1:11" s="20" customFormat="1" ht="18.95" customHeight="1" x14ac:dyDescent="0.15">
      <c r="A4" s="21">
        <f>A3+1</f>
        <v>2</v>
      </c>
      <c r="B4" s="22" t="s">
        <v>8</v>
      </c>
      <c r="C4" s="23">
        <v>781605440</v>
      </c>
      <c r="D4" s="24" t="s">
        <v>10</v>
      </c>
      <c r="E4" s="25">
        <v>21</v>
      </c>
      <c r="F4" s="26"/>
      <c r="G4" s="27">
        <f t="shared" si="0"/>
        <v>0</v>
      </c>
    </row>
    <row r="5" spans="1:11" s="20" customFormat="1" ht="18.95" customHeight="1" x14ac:dyDescent="0.15">
      <c r="A5" s="21">
        <f t="shared" ref="A5:A68" si="1">A4+1</f>
        <v>3</v>
      </c>
      <c r="B5" s="22" t="s">
        <v>8</v>
      </c>
      <c r="C5" s="23">
        <v>781605431</v>
      </c>
      <c r="D5" s="24" t="s">
        <v>11</v>
      </c>
      <c r="E5" s="25">
        <v>13</v>
      </c>
      <c r="F5" s="26"/>
      <c r="G5" s="27">
        <f t="shared" si="0"/>
        <v>0</v>
      </c>
    </row>
    <row r="6" spans="1:11" s="20" customFormat="1" ht="18.95" customHeight="1" x14ac:dyDescent="0.15">
      <c r="A6" s="21">
        <f t="shared" si="1"/>
        <v>4</v>
      </c>
      <c r="B6" s="22" t="s">
        <v>8</v>
      </c>
      <c r="C6" s="23">
        <v>781605407</v>
      </c>
      <c r="D6" s="24" t="s">
        <v>12</v>
      </c>
      <c r="E6" s="25">
        <v>8</v>
      </c>
      <c r="F6" s="26"/>
      <c r="G6" s="27">
        <f t="shared" si="0"/>
        <v>0</v>
      </c>
    </row>
    <row r="7" spans="1:11" s="20" customFormat="1" ht="18.95" customHeight="1" x14ac:dyDescent="0.15">
      <c r="A7" s="21">
        <f t="shared" si="1"/>
        <v>5</v>
      </c>
      <c r="B7" s="22" t="s">
        <v>13</v>
      </c>
      <c r="C7" s="23" t="s">
        <v>14</v>
      </c>
      <c r="D7" s="24" t="s">
        <v>15</v>
      </c>
      <c r="E7" s="25">
        <v>53</v>
      </c>
      <c r="F7" s="26"/>
      <c r="G7" s="27">
        <f t="shared" si="0"/>
        <v>0</v>
      </c>
    </row>
    <row r="8" spans="1:11" s="20" customFormat="1" ht="18.95" customHeight="1" x14ac:dyDescent="0.15">
      <c r="A8" s="21">
        <f t="shared" si="1"/>
        <v>6</v>
      </c>
      <c r="B8" s="22" t="s">
        <v>16</v>
      </c>
      <c r="C8" s="23">
        <v>800005014</v>
      </c>
      <c r="D8" s="24" t="s">
        <v>17</v>
      </c>
      <c r="E8" s="25">
        <v>40</v>
      </c>
      <c r="F8" s="26"/>
      <c r="G8" s="27">
        <f t="shared" si="0"/>
        <v>0</v>
      </c>
    </row>
    <row r="9" spans="1:11" s="20" customFormat="1" ht="18.95" customHeight="1" x14ac:dyDescent="0.15">
      <c r="A9" s="21">
        <f t="shared" si="1"/>
        <v>7</v>
      </c>
      <c r="B9" s="22" t="s">
        <v>18</v>
      </c>
      <c r="C9" s="23">
        <v>562469796</v>
      </c>
      <c r="D9" s="24" t="s">
        <v>19</v>
      </c>
      <c r="E9" s="25">
        <v>23</v>
      </c>
      <c r="F9" s="26"/>
      <c r="G9" s="27">
        <f t="shared" si="0"/>
        <v>0</v>
      </c>
    </row>
    <row r="10" spans="1:11" s="20" customFormat="1" ht="18.95" customHeight="1" x14ac:dyDescent="0.15">
      <c r="A10" s="21">
        <f t="shared" si="1"/>
        <v>8</v>
      </c>
      <c r="B10" s="22" t="s">
        <v>18</v>
      </c>
      <c r="C10" s="23" t="s">
        <v>20</v>
      </c>
      <c r="D10" s="24" t="s">
        <v>21</v>
      </c>
      <c r="E10" s="25">
        <v>15</v>
      </c>
      <c r="F10" s="26"/>
      <c r="G10" s="27">
        <f t="shared" si="0"/>
        <v>0</v>
      </c>
    </row>
    <row r="11" spans="1:11" s="20" customFormat="1" ht="18.95" customHeight="1" x14ac:dyDescent="0.15">
      <c r="A11" s="21">
        <f t="shared" si="1"/>
        <v>9</v>
      </c>
      <c r="B11" s="22" t="s">
        <v>18</v>
      </c>
      <c r="C11" s="23" t="s">
        <v>22</v>
      </c>
      <c r="D11" s="24" t="s">
        <v>23</v>
      </c>
      <c r="E11" s="25">
        <v>13</v>
      </c>
      <c r="F11" s="26"/>
      <c r="G11" s="27">
        <f t="shared" si="0"/>
        <v>0</v>
      </c>
    </row>
    <row r="12" spans="1:11" s="20" customFormat="1" ht="18.95" customHeight="1" x14ac:dyDescent="0.15">
      <c r="A12" s="21">
        <f t="shared" si="1"/>
        <v>10</v>
      </c>
      <c r="B12" s="22" t="s">
        <v>18</v>
      </c>
      <c r="C12" s="23" t="s">
        <v>24</v>
      </c>
      <c r="D12" s="24" t="s">
        <v>25</v>
      </c>
      <c r="E12" s="25">
        <v>11</v>
      </c>
      <c r="F12" s="26"/>
      <c r="G12" s="27">
        <f t="shared" si="0"/>
        <v>0</v>
      </c>
    </row>
    <row r="13" spans="1:11" s="20" customFormat="1" ht="18.95" customHeight="1" x14ac:dyDescent="0.15">
      <c r="A13" s="21">
        <f t="shared" si="1"/>
        <v>11</v>
      </c>
      <c r="B13" s="22" t="s">
        <v>26</v>
      </c>
      <c r="C13" s="23">
        <v>2741</v>
      </c>
      <c r="D13" s="24" t="s">
        <v>27</v>
      </c>
      <c r="E13" s="25">
        <v>209</v>
      </c>
      <c r="F13" s="26"/>
      <c r="G13" s="27">
        <f t="shared" si="0"/>
        <v>0</v>
      </c>
    </row>
    <row r="14" spans="1:11" s="20" customFormat="1" ht="18.95" customHeight="1" x14ac:dyDescent="0.15">
      <c r="A14" s="21">
        <f t="shared" si="1"/>
        <v>12</v>
      </c>
      <c r="B14" s="22" t="s">
        <v>28</v>
      </c>
      <c r="C14" s="23">
        <v>562431120</v>
      </c>
      <c r="D14" s="24" t="s">
        <v>29</v>
      </c>
      <c r="E14" s="25">
        <v>55</v>
      </c>
      <c r="F14" s="26"/>
      <c r="G14" s="27">
        <f t="shared" si="0"/>
        <v>0</v>
      </c>
    </row>
    <row r="15" spans="1:11" s="20" customFormat="1" ht="18.95" customHeight="1" x14ac:dyDescent="0.15">
      <c r="A15" s="21">
        <f t="shared" si="1"/>
        <v>13</v>
      </c>
      <c r="B15" s="22" t="s">
        <v>28</v>
      </c>
      <c r="C15" s="23">
        <v>562405541</v>
      </c>
      <c r="D15" s="24" t="s">
        <v>30</v>
      </c>
      <c r="E15" s="25">
        <v>53</v>
      </c>
      <c r="F15" s="26"/>
      <c r="G15" s="27">
        <f t="shared" si="0"/>
        <v>0</v>
      </c>
    </row>
    <row r="16" spans="1:11" s="20" customFormat="1" ht="18.95" customHeight="1" x14ac:dyDescent="0.15">
      <c r="A16" s="21">
        <f t="shared" si="1"/>
        <v>14</v>
      </c>
      <c r="B16" s="22" t="s">
        <v>28</v>
      </c>
      <c r="C16" s="23">
        <v>562506460</v>
      </c>
      <c r="D16" s="24" t="s">
        <v>31</v>
      </c>
      <c r="E16" s="25">
        <v>19</v>
      </c>
      <c r="F16" s="26"/>
      <c r="G16" s="27">
        <f t="shared" si="0"/>
        <v>0</v>
      </c>
    </row>
    <row r="17" spans="1:7" s="20" customFormat="1" ht="18.95" customHeight="1" x14ac:dyDescent="0.15">
      <c r="A17" s="21">
        <f t="shared" si="1"/>
        <v>15</v>
      </c>
      <c r="B17" s="22" t="s">
        <v>28</v>
      </c>
      <c r="C17" s="23">
        <v>562431069</v>
      </c>
      <c r="D17" s="24" t="s">
        <v>32</v>
      </c>
      <c r="E17" s="25">
        <v>40</v>
      </c>
      <c r="F17" s="26"/>
      <c r="G17" s="27">
        <f t="shared" si="0"/>
        <v>0</v>
      </c>
    </row>
    <row r="18" spans="1:7" s="20" customFormat="1" ht="18.95" customHeight="1" x14ac:dyDescent="0.15">
      <c r="A18" s="21">
        <f t="shared" si="1"/>
        <v>16</v>
      </c>
      <c r="B18" s="22" t="s">
        <v>28</v>
      </c>
      <c r="C18" s="23">
        <v>562431014</v>
      </c>
      <c r="D18" s="24" t="s">
        <v>33</v>
      </c>
      <c r="E18" s="25">
        <v>52</v>
      </c>
      <c r="F18" s="26"/>
      <c r="G18" s="27">
        <f t="shared" si="0"/>
        <v>0</v>
      </c>
    </row>
    <row r="19" spans="1:7" s="20" customFormat="1" ht="18.95" customHeight="1" x14ac:dyDescent="0.15">
      <c r="A19" s="21">
        <f t="shared" si="1"/>
        <v>17</v>
      </c>
      <c r="B19" s="22" t="s">
        <v>28</v>
      </c>
      <c r="C19" s="23">
        <v>562423248</v>
      </c>
      <c r="D19" s="24" t="s">
        <v>34</v>
      </c>
      <c r="E19" s="25">
        <v>7</v>
      </c>
      <c r="F19" s="26"/>
      <c r="G19" s="27">
        <f t="shared" si="0"/>
        <v>0</v>
      </c>
    </row>
    <row r="20" spans="1:7" s="20" customFormat="1" ht="18.95" customHeight="1" x14ac:dyDescent="0.15">
      <c r="A20" s="21">
        <f t="shared" si="1"/>
        <v>18</v>
      </c>
      <c r="B20" s="22" t="s">
        <v>28</v>
      </c>
      <c r="C20" s="23">
        <v>562431007</v>
      </c>
      <c r="D20" s="24" t="s">
        <v>35</v>
      </c>
      <c r="E20" s="25">
        <v>32</v>
      </c>
      <c r="F20" s="26"/>
      <c r="G20" s="27">
        <f t="shared" si="0"/>
        <v>0</v>
      </c>
    </row>
    <row r="21" spans="1:7" s="20" customFormat="1" ht="18.95" customHeight="1" x14ac:dyDescent="0.15">
      <c r="A21" s="21">
        <f t="shared" si="1"/>
        <v>19</v>
      </c>
      <c r="B21" s="22" t="s">
        <v>28</v>
      </c>
      <c r="C21" s="23">
        <v>562430956</v>
      </c>
      <c r="D21" s="24" t="s">
        <v>36</v>
      </c>
      <c r="E21" s="25">
        <v>31</v>
      </c>
      <c r="F21" s="26"/>
      <c r="G21" s="27">
        <f t="shared" si="0"/>
        <v>0</v>
      </c>
    </row>
    <row r="22" spans="1:7" s="20" customFormat="1" ht="18.95" customHeight="1" x14ac:dyDescent="0.15">
      <c r="A22" s="21">
        <f t="shared" si="1"/>
        <v>20</v>
      </c>
      <c r="B22" s="22" t="s">
        <v>28</v>
      </c>
      <c r="C22" s="23">
        <v>562431175</v>
      </c>
      <c r="D22" s="24" t="s">
        <v>37</v>
      </c>
      <c r="E22" s="25">
        <v>25</v>
      </c>
      <c r="F22" s="26"/>
      <c r="G22" s="27">
        <f t="shared" si="0"/>
        <v>0</v>
      </c>
    </row>
    <row r="23" spans="1:7" s="20" customFormat="1" ht="18.95" customHeight="1" x14ac:dyDescent="0.15">
      <c r="A23" s="21">
        <f t="shared" si="1"/>
        <v>21</v>
      </c>
      <c r="B23" s="22" t="s">
        <v>28</v>
      </c>
      <c r="C23" s="23">
        <v>562409723</v>
      </c>
      <c r="D23" s="24" t="s">
        <v>38</v>
      </c>
      <c r="E23" s="25">
        <v>48</v>
      </c>
      <c r="F23" s="26"/>
      <c r="G23" s="27">
        <f t="shared" si="0"/>
        <v>0</v>
      </c>
    </row>
    <row r="24" spans="1:7" s="20" customFormat="1" ht="18.95" customHeight="1" x14ac:dyDescent="0.15">
      <c r="A24" s="21">
        <f t="shared" si="1"/>
        <v>22</v>
      </c>
      <c r="B24" s="22" t="s">
        <v>28</v>
      </c>
      <c r="C24" s="23">
        <v>562430925</v>
      </c>
      <c r="D24" s="24" t="s">
        <v>39</v>
      </c>
      <c r="E24" s="25">
        <v>52</v>
      </c>
      <c r="F24" s="26"/>
      <c r="G24" s="27">
        <f t="shared" si="0"/>
        <v>0</v>
      </c>
    </row>
    <row r="25" spans="1:7" s="20" customFormat="1" ht="18.95" customHeight="1" x14ac:dyDescent="0.15">
      <c r="A25" s="21">
        <f t="shared" si="1"/>
        <v>23</v>
      </c>
      <c r="B25" s="22" t="s">
        <v>28</v>
      </c>
      <c r="C25" s="23">
        <v>562430970</v>
      </c>
      <c r="D25" s="24" t="s">
        <v>40</v>
      </c>
      <c r="E25" s="25">
        <v>35</v>
      </c>
      <c r="F25" s="26"/>
      <c r="G25" s="27">
        <f t="shared" si="0"/>
        <v>0</v>
      </c>
    </row>
    <row r="26" spans="1:7" s="20" customFormat="1" ht="18.95" customHeight="1" x14ac:dyDescent="0.15">
      <c r="A26" s="21">
        <f t="shared" si="1"/>
        <v>24</v>
      </c>
      <c r="B26" s="22" t="s">
        <v>28</v>
      </c>
      <c r="C26" s="23">
        <v>562422906</v>
      </c>
      <c r="D26" s="24" t="s">
        <v>41</v>
      </c>
      <c r="E26" s="25">
        <v>57</v>
      </c>
      <c r="F26" s="26"/>
      <c r="G26" s="27">
        <f t="shared" si="0"/>
        <v>0</v>
      </c>
    </row>
    <row r="27" spans="1:7" s="20" customFormat="1" ht="18.95" customHeight="1" x14ac:dyDescent="0.15">
      <c r="A27" s="21">
        <f t="shared" si="1"/>
        <v>25</v>
      </c>
      <c r="B27" s="22" t="s">
        <v>28</v>
      </c>
      <c r="C27" s="23">
        <v>562409730</v>
      </c>
      <c r="D27" s="24" t="s">
        <v>42</v>
      </c>
      <c r="E27" s="25">
        <v>173</v>
      </c>
      <c r="F27" s="26"/>
      <c r="G27" s="27">
        <f t="shared" si="0"/>
        <v>0</v>
      </c>
    </row>
    <row r="28" spans="1:7" s="20" customFormat="1" ht="18.95" customHeight="1" x14ac:dyDescent="0.15">
      <c r="A28" s="21">
        <f t="shared" si="1"/>
        <v>26</v>
      </c>
      <c r="B28" s="22" t="s">
        <v>28</v>
      </c>
      <c r="C28" s="23">
        <v>562429424</v>
      </c>
      <c r="D28" s="24" t="s">
        <v>43</v>
      </c>
      <c r="E28" s="25">
        <v>7</v>
      </c>
      <c r="F28" s="26"/>
      <c r="G28" s="27">
        <f t="shared" si="0"/>
        <v>0</v>
      </c>
    </row>
    <row r="29" spans="1:7" s="20" customFormat="1" ht="18.95" customHeight="1" x14ac:dyDescent="0.15">
      <c r="A29" s="21">
        <f t="shared" si="1"/>
        <v>27</v>
      </c>
      <c r="B29" s="22" t="s">
        <v>28</v>
      </c>
      <c r="C29" s="23">
        <v>562408931</v>
      </c>
      <c r="D29" s="24" t="s">
        <v>44</v>
      </c>
      <c r="E29" s="25">
        <v>8</v>
      </c>
      <c r="F29" s="26"/>
      <c r="G29" s="27">
        <f t="shared" si="0"/>
        <v>0</v>
      </c>
    </row>
    <row r="30" spans="1:7" s="20" customFormat="1" ht="18.95" customHeight="1" x14ac:dyDescent="0.15">
      <c r="A30" s="21">
        <f t="shared" si="1"/>
        <v>28</v>
      </c>
      <c r="B30" s="22" t="s">
        <v>28</v>
      </c>
      <c r="C30" s="23">
        <v>562506484</v>
      </c>
      <c r="D30" s="24" t="s">
        <v>45</v>
      </c>
      <c r="E30" s="25">
        <v>7</v>
      </c>
      <c r="F30" s="26"/>
      <c r="G30" s="27">
        <f t="shared" si="0"/>
        <v>0</v>
      </c>
    </row>
    <row r="31" spans="1:7" s="20" customFormat="1" ht="18.95" customHeight="1" x14ac:dyDescent="0.15">
      <c r="A31" s="21">
        <f t="shared" si="1"/>
        <v>29</v>
      </c>
      <c r="B31" s="22" t="s">
        <v>28</v>
      </c>
      <c r="C31" s="23">
        <v>562432769</v>
      </c>
      <c r="D31" s="24" t="s">
        <v>46</v>
      </c>
      <c r="E31" s="25">
        <v>7</v>
      </c>
      <c r="F31" s="26"/>
      <c r="G31" s="27">
        <f t="shared" si="0"/>
        <v>0</v>
      </c>
    </row>
    <row r="32" spans="1:7" s="20" customFormat="1" ht="18.95" customHeight="1" x14ac:dyDescent="0.15">
      <c r="A32" s="21">
        <f t="shared" si="1"/>
        <v>30</v>
      </c>
      <c r="B32" s="22" t="s">
        <v>28</v>
      </c>
      <c r="C32" s="23">
        <v>562410989</v>
      </c>
      <c r="D32" s="24" t="s">
        <v>47</v>
      </c>
      <c r="E32" s="25">
        <v>7</v>
      </c>
      <c r="F32" s="26"/>
      <c r="G32" s="27">
        <f t="shared" si="0"/>
        <v>0</v>
      </c>
    </row>
    <row r="33" spans="1:7" s="20" customFormat="1" ht="18.95" customHeight="1" x14ac:dyDescent="0.15">
      <c r="A33" s="21">
        <f t="shared" si="1"/>
        <v>31</v>
      </c>
      <c r="B33" s="22" t="s">
        <v>28</v>
      </c>
      <c r="C33" s="23">
        <v>562433971</v>
      </c>
      <c r="D33" s="24" t="s">
        <v>48</v>
      </c>
      <c r="E33" s="25">
        <v>19</v>
      </c>
      <c r="F33" s="26"/>
      <c r="G33" s="27">
        <f t="shared" si="0"/>
        <v>0</v>
      </c>
    </row>
    <row r="34" spans="1:7" s="20" customFormat="1" ht="18.95" customHeight="1" x14ac:dyDescent="0.15">
      <c r="A34" s="21">
        <f t="shared" si="1"/>
        <v>32</v>
      </c>
      <c r="B34" s="22" t="s">
        <v>28</v>
      </c>
      <c r="C34" s="23">
        <v>562115808</v>
      </c>
      <c r="D34" s="24" t="s">
        <v>49</v>
      </c>
      <c r="E34" s="25">
        <v>15</v>
      </c>
      <c r="F34" s="26"/>
      <c r="G34" s="27">
        <f t="shared" si="0"/>
        <v>0</v>
      </c>
    </row>
    <row r="35" spans="1:7" s="20" customFormat="1" ht="18.95" customHeight="1" x14ac:dyDescent="0.15">
      <c r="A35" s="21">
        <f t="shared" si="1"/>
        <v>33</v>
      </c>
      <c r="B35" s="22" t="s">
        <v>28</v>
      </c>
      <c r="C35" s="23">
        <v>562425228</v>
      </c>
      <c r="D35" s="24" t="s">
        <v>50</v>
      </c>
      <c r="E35" s="25">
        <v>15</v>
      </c>
      <c r="F35" s="26"/>
      <c r="G35" s="27">
        <f t="shared" ref="G35:G66" si="2">E35*F35</f>
        <v>0</v>
      </c>
    </row>
    <row r="36" spans="1:7" s="20" customFormat="1" ht="18.95" customHeight="1" x14ac:dyDescent="0.15">
      <c r="A36" s="21">
        <f t="shared" si="1"/>
        <v>34</v>
      </c>
      <c r="B36" s="22" t="s">
        <v>28</v>
      </c>
      <c r="C36" s="23">
        <v>562428083</v>
      </c>
      <c r="D36" s="24" t="s">
        <v>51</v>
      </c>
      <c r="E36" s="25">
        <v>9</v>
      </c>
      <c r="F36" s="26"/>
      <c r="G36" s="27">
        <f t="shared" si="2"/>
        <v>0</v>
      </c>
    </row>
    <row r="37" spans="1:7" s="20" customFormat="1" ht="18.95" customHeight="1" x14ac:dyDescent="0.15">
      <c r="A37" s="21">
        <f t="shared" si="1"/>
        <v>35</v>
      </c>
      <c r="B37" s="22" t="s">
        <v>28</v>
      </c>
      <c r="C37" s="23">
        <v>562400812</v>
      </c>
      <c r="D37" s="24" t="s">
        <v>52</v>
      </c>
      <c r="E37" s="25">
        <v>4</v>
      </c>
      <c r="F37" s="26"/>
      <c r="G37" s="27">
        <f t="shared" si="2"/>
        <v>0</v>
      </c>
    </row>
    <row r="38" spans="1:7" s="20" customFormat="1" ht="18.95" customHeight="1" x14ac:dyDescent="0.15">
      <c r="A38" s="21">
        <f t="shared" si="1"/>
        <v>36</v>
      </c>
      <c r="B38" s="22" t="s">
        <v>28</v>
      </c>
      <c r="C38" s="23">
        <v>562423026</v>
      </c>
      <c r="D38" s="24" t="s">
        <v>53</v>
      </c>
      <c r="E38" s="25">
        <v>4</v>
      </c>
      <c r="F38" s="26"/>
      <c r="G38" s="27">
        <f t="shared" si="2"/>
        <v>0</v>
      </c>
    </row>
    <row r="39" spans="1:7" s="20" customFormat="1" ht="18.95" customHeight="1" x14ac:dyDescent="0.15">
      <c r="A39" s="21">
        <f t="shared" si="1"/>
        <v>37</v>
      </c>
      <c r="B39" s="22" t="s">
        <v>28</v>
      </c>
      <c r="C39" s="23">
        <v>562423019</v>
      </c>
      <c r="D39" s="24" t="s">
        <v>54</v>
      </c>
      <c r="E39" s="25">
        <v>4</v>
      </c>
      <c r="F39" s="26"/>
      <c r="G39" s="27">
        <f t="shared" si="2"/>
        <v>0</v>
      </c>
    </row>
    <row r="40" spans="1:7" s="20" customFormat="1" ht="18.95" customHeight="1" x14ac:dyDescent="0.15">
      <c r="A40" s="21">
        <f t="shared" si="1"/>
        <v>38</v>
      </c>
      <c r="B40" s="22" t="s">
        <v>28</v>
      </c>
      <c r="C40" s="23">
        <v>562506477</v>
      </c>
      <c r="D40" s="24" t="s">
        <v>55</v>
      </c>
      <c r="E40" s="25">
        <v>4</v>
      </c>
      <c r="F40" s="26"/>
      <c r="G40" s="27">
        <f t="shared" si="2"/>
        <v>0</v>
      </c>
    </row>
    <row r="41" spans="1:7" s="20" customFormat="1" ht="18.95" customHeight="1" x14ac:dyDescent="0.15">
      <c r="A41" s="21">
        <f t="shared" si="1"/>
        <v>39</v>
      </c>
      <c r="B41" s="22" t="s">
        <v>28</v>
      </c>
      <c r="C41" s="23">
        <v>562144006</v>
      </c>
      <c r="D41" s="24" t="s">
        <v>56</v>
      </c>
      <c r="E41" s="25">
        <v>7</v>
      </c>
      <c r="F41" s="26"/>
      <c r="G41" s="27">
        <f t="shared" si="2"/>
        <v>0</v>
      </c>
    </row>
    <row r="42" spans="1:7" s="20" customFormat="1" ht="18.95" customHeight="1" x14ac:dyDescent="0.15">
      <c r="A42" s="21">
        <f t="shared" si="1"/>
        <v>40</v>
      </c>
      <c r="B42" s="22" t="s">
        <v>28</v>
      </c>
      <c r="C42" s="23">
        <v>562134809</v>
      </c>
      <c r="D42" s="24" t="s">
        <v>57</v>
      </c>
      <c r="E42" s="25">
        <v>15</v>
      </c>
      <c r="F42" s="26"/>
      <c r="G42" s="27">
        <f t="shared" si="2"/>
        <v>0</v>
      </c>
    </row>
    <row r="43" spans="1:7" s="20" customFormat="1" ht="18.95" customHeight="1" x14ac:dyDescent="0.15">
      <c r="A43" s="21">
        <f t="shared" si="1"/>
        <v>41</v>
      </c>
      <c r="B43" s="22" t="s">
        <v>28</v>
      </c>
      <c r="C43" s="23">
        <v>562431861</v>
      </c>
      <c r="D43" s="24" t="s">
        <v>58</v>
      </c>
      <c r="E43" s="25">
        <v>5</v>
      </c>
      <c r="F43" s="26"/>
      <c r="G43" s="27">
        <f t="shared" si="2"/>
        <v>0</v>
      </c>
    </row>
    <row r="44" spans="1:7" s="20" customFormat="1" ht="18.95" customHeight="1" x14ac:dyDescent="0.15">
      <c r="A44" s="21">
        <f t="shared" si="1"/>
        <v>42</v>
      </c>
      <c r="B44" s="22" t="s">
        <v>28</v>
      </c>
      <c r="C44" s="23">
        <v>562422982</v>
      </c>
      <c r="D44" s="24" t="s">
        <v>59</v>
      </c>
      <c r="E44" s="25">
        <v>4</v>
      </c>
      <c r="F44" s="26"/>
      <c r="G44" s="27">
        <f t="shared" si="2"/>
        <v>0</v>
      </c>
    </row>
    <row r="45" spans="1:7" s="20" customFormat="1" ht="18.95" customHeight="1" x14ac:dyDescent="0.15">
      <c r="A45" s="21">
        <f t="shared" si="1"/>
        <v>43</v>
      </c>
      <c r="B45" s="22" t="s">
        <v>28</v>
      </c>
      <c r="C45" s="23">
        <v>562406654</v>
      </c>
      <c r="D45" s="24" t="s">
        <v>60</v>
      </c>
      <c r="E45" s="25">
        <v>37</v>
      </c>
      <c r="F45" s="26"/>
      <c r="G45" s="27">
        <f t="shared" si="2"/>
        <v>0</v>
      </c>
    </row>
    <row r="46" spans="1:7" s="20" customFormat="1" ht="18.95" customHeight="1" x14ac:dyDescent="0.15">
      <c r="A46" s="21">
        <f t="shared" si="1"/>
        <v>44</v>
      </c>
      <c r="B46" s="22" t="s">
        <v>28</v>
      </c>
      <c r="C46" s="23">
        <v>562469642</v>
      </c>
      <c r="D46" s="24" t="s">
        <v>61</v>
      </c>
      <c r="E46" s="25">
        <v>15</v>
      </c>
      <c r="F46" s="26"/>
      <c r="G46" s="27">
        <f t="shared" si="2"/>
        <v>0</v>
      </c>
    </row>
    <row r="47" spans="1:7" s="20" customFormat="1" ht="18.95" customHeight="1" x14ac:dyDescent="0.15">
      <c r="A47" s="21">
        <f t="shared" si="1"/>
        <v>45</v>
      </c>
      <c r="B47" s="22" t="s">
        <v>28</v>
      </c>
      <c r="C47" s="23">
        <v>562441464</v>
      </c>
      <c r="D47" s="24" t="s">
        <v>62</v>
      </c>
      <c r="E47" s="25">
        <v>8</v>
      </c>
      <c r="F47" s="26"/>
      <c r="G47" s="27">
        <f t="shared" si="2"/>
        <v>0</v>
      </c>
    </row>
    <row r="48" spans="1:7" s="20" customFormat="1" ht="18.95" customHeight="1" x14ac:dyDescent="0.15">
      <c r="A48" s="21">
        <f t="shared" si="1"/>
        <v>46</v>
      </c>
      <c r="B48" s="22" t="s">
        <v>28</v>
      </c>
      <c r="C48" s="23">
        <v>562422968</v>
      </c>
      <c r="D48" s="24" t="s">
        <v>63</v>
      </c>
      <c r="E48" s="25">
        <v>5</v>
      </c>
      <c r="F48" s="26"/>
      <c r="G48" s="27">
        <f t="shared" si="2"/>
        <v>0</v>
      </c>
    </row>
    <row r="49" spans="1:7" s="20" customFormat="1" ht="18.95" customHeight="1" x14ac:dyDescent="0.15">
      <c r="A49" s="21">
        <f t="shared" si="1"/>
        <v>47</v>
      </c>
      <c r="B49" s="22" t="s">
        <v>64</v>
      </c>
      <c r="C49" s="23" t="s">
        <v>65</v>
      </c>
      <c r="D49" s="24" t="s">
        <v>66</v>
      </c>
      <c r="E49" s="25">
        <v>47</v>
      </c>
      <c r="F49" s="26"/>
      <c r="G49" s="27">
        <f t="shared" si="2"/>
        <v>0</v>
      </c>
    </row>
    <row r="50" spans="1:7" s="20" customFormat="1" ht="18.95" customHeight="1" x14ac:dyDescent="0.15">
      <c r="A50" s="21">
        <f t="shared" si="1"/>
        <v>48</v>
      </c>
      <c r="B50" s="22" t="s">
        <v>64</v>
      </c>
      <c r="C50" s="23" t="s">
        <v>67</v>
      </c>
      <c r="D50" s="24" t="s">
        <v>68</v>
      </c>
      <c r="E50" s="25">
        <v>47</v>
      </c>
      <c r="F50" s="26"/>
      <c r="G50" s="27">
        <f t="shared" si="2"/>
        <v>0</v>
      </c>
    </row>
    <row r="51" spans="1:7" s="20" customFormat="1" ht="18.95" customHeight="1" x14ac:dyDescent="0.15">
      <c r="A51" s="21">
        <f t="shared" si="1"/>
        <v>49</v>
      </c>
      <c r="B51" s="22" t="s">
        <v>64</v>
      </c>
      <c r="C51" s="23">
        <v>781609917</v>
      </c>
      <c r="D51" s="24" t="s">
        <v>69</v>
      </c>
      <c r="E51" s="25">
        <v>12</v>
      </c>
      <c r="F51" s="26"/>
      <c r="G51" s="27">
        <f t="shared" si="2"/>
        <v>0</v>
      </c>
    </row>
    <row r="52" spans="1:7" s="20" customFormat="1" ht="18.95" customHeight="1" x14ac:dyDescent="0.15">
      <c r="A52" s="21">
        <f t="shared" si="1"/>
        <v>50</v>
      </c>
      <c r="B52" s="22" t="s">
        <v>64</v>
      </c>
      <c r="C52" s="23" t="s">
        <v>70</v>
      </c>
      <c r="D52" s="24" t="s">
        <v>71</v>
      </c>
      <c r="E52" s="25">
        <v>59</v>
      </c>
      <c r="F52" s="26"/>
      <c r="G52" s="27">
        <f t="shared" si="2"/>
        <v>0</v>
      </c>
    </row>
    <row r="53" spans="1:7" s="20" customFormat="1" ht="18.95" customHeight="1" x14ac:dyDescent="0.15">
      <c r="A53" s="21">
        <f t="shared" si="1"/>
        <v>51</v>
      </c>
      <c r="B53" s="22" t="s">
        <v>64</v>
      </c>
      <c r="C53" s="23" t="s">
        <v>72</v>
      </c>
      <c r="D53" s="24" t="s">
        <v>73</v>
      </c>
      <c r="E53" s="25">
        <v>59</v>
      </c>
      <c r="F53" s="26"/>
      <c r="G53" s="27">
        <f t="shared" si="2"/>
        <v>0</v>
      </c>
    </row>
    <row r="54" spans="1:7" s="20" customFormat="1" ht="18.95" customHeight="1" x14ac:dyDescent="0.15">
      <c r="A54" s="21">
        <f t="shared" si="1"/>
        <v>52</v>
      </c>
      <c r="B54" s="22" t="s">
        <v>74</v>
      </c>
      <c r="C54" s="23">
        <v>597292</v>
      </c>
      <c r="D54" s="24" t="s">
        <v>75</v>
      </c>
      <c r="E54" s="25">
        <v>25</v>
      </c>
      <c r="F54" s="26"/>
      <c r="G54" s="27">
        <f t="shared" si="2"/>
        <v>0</v>
      </c>
    </row>
    <row r="55" spans="1:7" s="20" customFormat="1" ht="18.95" customHeight="1" x14ac:dyDescent="0.15">
      <c r="A55" s="21">
        <f t="shared" si="1"/>
        <v>53</v>
      </c>
      <c r="B55" s="22" t="s">
        <v>74</v>
      </c>
      <c r="C55" s="23">
        <v>597285</v>
      </c>
      <c r="D55" s="24" t="s">
        <v>76</v>
      </c>
      <c r="E55" s="25">
        <v>27</v>
      </c>
      <c r="F55" s="26"/>
      <c r="G55" s="27">
        <f t="shared" si="2"/>
        <v>0</v>
      </c>
    </row>
    <row r="56" spans="1:7" s="20" customFormat="1" ht="18.95" customHeight="1" x14ac:dyDescent="0.15">
      <c r="A56" s="21">
        <f t="shared" si="1"/>
        <v>54</v>
      </c>
      <c r="B56" s="22" t="s">
        <v>74</v>
      </c>
      <c r="C56" s="23">
        <v>581840</v>
      </c>
      <c r="D56" s="24" t="s">
        <v>77</v>
      </c>
      <c r="E56" s="25">
        <v>36</v>
      </c>
      <c r="F56" s="26"/>
      <c r="G56" s="27">
        <f t="shared" si="2"/>
        <v>0</v>
      </c>
    </row>
    <row r="57" spans="1:7" s="20" customFormat="1" ht="18.95" customHeight="1" x14ac:dyDescent="0.15">
      <c r="A57" s="21">
        <f t="shared" si="1"/>
        <v>55</v>
      </c>
      <c r="B57" s="22" t="s">
        <v>74</v>
      </c>
      <c r="C57" s="23">
        <v>586180</v>
      </c>
      <c r="D57" s="24" t="s">
        <v>78</v>
      </c>
      <c r="E57" s="25">
        <v>31</v>
      </c>
      <c r="F57" s="26"/>
      <c r="G57" s="27">
        <f t="shared" si="2"/>
        <v>0</v>
      </c>
    </row>
    <row r="58" spans="1:7" s="20" customFormat="1" ht="18.95" customHeight="1" x14ac:dyDescent="0.15">
      <c r="A58" s="21">
        <f t="shared" si="1"/>
        <v>56</v>
      </c>
      <c r="B58" s="22" t="s">
        <v>74</v>
      </c>
      <c r="C58" s="23">
        <v>586197</v>
      </c>
      <c r="D58" s="24" t="s">
        <v>79</v>
      </c>
      <c r="E58" s="25">
        <v>31</v>
      </c>
      <c r="F58" s="26"/>
      <c r="G58" s="27">
        <f t="shared" si="2"/>
        <v>0</v>
      </c>
    </row>
    <row r="59" spans="1:7" s="20" customFormat="1" ht="18.95" customHeight="1" x14ac:dyDescent="0.15">
      <c r="A59" s="21">
        <f t="shared" si="1"/>
        <v>57</v>
      </c>
      <c r="B59" s="22" t="s">
        <v>74</v>
      </c>
      <c r="C59" s="23">
        <v>581857</v>
      </c>
      <c r="D59" s="24" t="s">
        <v>80</v>
      </c>
      <c r="E59" s="25">
        <v>28</v>
      </c>
      <c r="F59" s="26"/>
      <c r="G59" s="27">
        <f t="shared" si="2"/>
        <v>0</v>
      </c>
    </row>
    <row r="60" spans="1:7" s="20" customFormat="1" ht="18.95" customHeight="1" x14ac:dyDescent="0.15">
      <c r="A60" s="21">
        <f t="shared" si="1"/>
        <v>58</v>
      </c>
      <c r="B60" s="22" t="s">
        <v>74</v>
      </c>
      <c r="C60" s="23">
        <v>366232</v>
      </c>
      <c r="D60" s="24" t="s">
        <v>81</v>
      </c>
      <c r="E60" s="25">
        <v>13</v>
      </c>
      <c r="F60" s="26"/>
      <c r="G60" s="27">
        <f t="shared" si="2"/>
        <v>0</v>
      </c>
    </row>
    <row r="61" spans="1:7" s="20" customFormat="1" ht="18.95" customHeight="1" x14ac:dyDescent="0.15">
      <c r="A61" s="21">
        <f t="shared" si="1"/>
        <v>59</v>
      </c>
      <c r="B61" s="22" t="s">
        <v>82</v>
      </c>
      <c r="C61" s="23" t="s">
        <v>83</v>
      </c>
      <c r="D61" s="24" t="s">
        <v>84</v>
      </c>
      <c r="E61" s="25">
        <v>15</v>
      </c>
      <c r="F61" s="26"/>
      <c r="G61" s="27">
        <f t="shared" si="2"/>
        <v>0</v>
      </c>
    </row>
    <row r="62" spans="1:7" s="20" customFormat="1" ht="18.95" customHeight="1" x14ac:dyDescent="0.15">
      <c r="A62" s="21">
        <f t="shared" si="1"/>
        <v>60</v>
      </c>
      <c r="B62" s="22" t="s">
        <v>85</v>
      </c>
      <c r="C62" s="23" t="s">
        <v>86</v>
      </c>
      <c r="D62" s="24" t="s">
        <v>87</v>
      </c>
      <c r="E62" s="25">
        <v>12</v>
      </c>
      <c r="F62" s="26"/>
      <c r="G62" s="27">
        <f t="shared" si="2"/>
        <v>0</v>
      </c>
    </row>
    <row r="63" spans="1:7" s="20" customFormat="1" ht="18.95" customHeight="1" x14ac:dyDescent="0.15">
      <c r="A63" s="21">
        <f t="shared" si="1"/>
        <v>61</v>
      </c>
      <c r="B63" s="22" t="s">
        <v>85</v>
      </c>
      <c r="C63" s="23" t="s">
        <v>88</v>
      </c>
      <c r="D63" s="24" t="s">
        <v>89</v>
      </c>
      <c r="E63" s="25">
        <v>15</v>
      </c>
      <c r="F63" s="26"/>
      <c r="G63" s="27">
        <f t="shared" si="2"/>
        <v>0</v>
      </c>
    </row>
    <row r="64" spans="1:7" s="20" customFormat="1" ht="18.95" customHeight="1" x14ac:dyDescent="0.15">
      <c r="A64" s="21">
        <f t="shared" si="1"/>
        <v>62</v>
      </c>
      <c r="B64" s="22" t="s">
        <v>85</v>
      </c>
      <c r="C64" s="23" t="s">
        <v>90</v>
      </c>
      <c r="D64" s="24" t="s">
        <v>91</v>
      </c>
      <c r="E64" s="25">
        <v>1</v>
      </c>
      <c r="F64" s="26"/>
      <c r="G64" s="27">
        <f t="shared" si="2"/>
        <v>0</v>
      </c>
    </row>
    <row r="65" spans="1:7" s="20" customFormat="1" ht="18.95" customHeight="1" x14ac:dyDescent="0.15">
      <c r="A65" s="21">
        <f t="shared" si="1"/>
        <v>63</v>
      </c>
      <c r="B65" s="22" t="s">
        <v>85</v>
      </c>
      <c r="C65" s="23" t="s">
        <v>92</v>
      </c>
      <c r="D65" s="24" t="s">
        <v>93</v>
      </c>
      <c r="E65" s="25">
        <v>1</v>
      </c>
      <c r="F65" s="26"/>
      <c r="G65" s="27">
        <f t="shared" si="2"/>
        <v>0</v>
      </c>
    </row>
    <row r="66" spans="1:7" s="20" customFormat="1" ht="18.95" customHeight="1" x14ac:dyDescent="0.15">
      <c r="A66" s="21">
        <f t="shared" si="1"/>
        <v>64</v>
      </c>
      <c r="B66" s="22" t="s">
        <v>94</v>
      </c>
      <c r="C66" s="23">
        <v>75266</v>
      </c>
      <c r="D66" s="24" t="s">
        <v>95</v>
      </c>
      <c r="E66" s="25">
        <v>24</v>
      </c>
      <c r="F66" s="26"/>
      <c r="G66" s="27">
        <f t="shared" si="2"/>
        <v>0</v>
      </c>
    </row>
    <row r="67" spans="1:7" s="20" customFormat="1" ht="18.95" customHeight="1" x14ac:dyDescent="0.15">
      <c r="A67" s="21">
        <f t="shared" si="1"/>
        <v>65</v>
      </c>
      <c r="B67" s="22" t="s">
        <v>96</v>
      </c>
      <c r="C67" s="23" t="s">
        <v>97</v>
      </c>
      <c r="D67" s="24" t="s">
        <v>98</v>
      </c>
      <c r="E67" s="25">
        <v>4</v>
      </c>
      <c r="F67" s="26"/>
      <c r="G67" s="27">
        <f t="shared" ref="G67:G98" si="3">E67*F67</f>
        <v>0</v>
      </c>
    </row>
    <row r="68" spans="1:7" s="20" customFormat="1" ht="18.95" customHeight="1" x14ac:dyDescent="0.15">
      <c r="A68" s="21">
        <f t="shared" si="1"/>
        <v>66</v>
      </c>
      <c r="B68" s="22" t="s">
        <v>96</v>
      </c>
      <c r="C68" s="23" t="s">
        <v>99</v>
      </c>
      <c r="D68" s="24" t="s">
        <v>100</v>
      </c>
      <c r="E68" s="25">
        <v>3</v>
      </c>
      <c r="F68" s="26"/>
      <c r="G68" s="27">
        <f t="shared" si="3"/>
        <v>0</v>
      </c>
    </row>
    <row r="69" spans="1:7" s="20" customFormat="1" ht="18.95" customHeight="1" x14ac:dyDescent="0.15">
      <c r="A69" s="21">
        <f t="shared" ref="A69:A102" si="4">A68+1</f>
        <v>67</v>
      </c>
      <c r="B69" s="22" t="s">
        <v>101</v>
      </c>
      <c r="C69" s="23">
        <v>160142441</v>
      </c>
      <c r="D69" s="24" t="s">
        <v>102</v>
      </c>
      <c r="E69" s="25">
        <v>8</v>
      </c>
      <c r="F69" s="26"/>
      <c r="G69" s="27">
        <f t="shared" si="3"/>
        <v>0</v>
      </c>
    </row>
    <row r="70" spans="1:7" s="20" customFormat="1" ht="18.95" customHeight="1" x14ac:dyDescent="0.15">
      <c r="A70" s="21">
        <f t="shared" si="4"/>
        <v>68</v>
      </c>
      <c r="B70" s="22" t="s">
        <v>103</v>
      </c>
      <c r="C70" s="23">
        <v>420900</v>
      </c>
      <c r="D70" s="24" t="s">
        <v>104</v>
      </c>
      <c r="E70" s="25">
        <v>43</v>
      </c>
      <c r="F70" s="26"/>
      <c r="G70" s="27">
        <f t="shared" si="3"/>
        <v>0</v>
      </c>
    </row>
    <row r="71" spans="1:7" s="20" customFormat="1" ht="18.95" customHeight="1" x14ac:dyDescent="0.15">
      <c r="A71" s="21">
        <f t="shared" si="4"/>
        <v>69</v>
      </c>
      <c r="B71" s="22" t="s">
        <v>103</v>
      </c>
      <c r="C71" s="23">
        <v>420801</v>
      </c>
      <c r="D71" s="24" t="s">
        <v>105</v>
      </c>
      <c r="E71" s="25">
        <v>39</v>
      </c>
      <c r="F71" s="26"/>
      <c r="G71" s="27">
        <f t="shared" si="3"/>
        <v>0</v>
      </c>
    </row>
    <row r="72" spans="1:7" s="20" customFormat="1" ht="18.95" customHeight="1" x14ac:dyDescent="0.15">
      <c r="A72" s="21">
        <f t="shared" si="4"/>
        <v>70</v>
      </c>
      <c r="B72" s="22" t="s">
        <v>103</v>
      </c>
      <c r="C72" s="23">
        <v>420870</v>
      </c>
      <c r="D72" s="24" t="s">
        <v>106</v>
      </c>
      <c r="E72" s="25">
        <v>19</v>
      </c>
      <c r="F72" s="26"/>
      <c r="G72" s="27">
        <f t="shared" si="3"/>
        <v>0</v>
      </c>
    </row>
    <row r="73" spans="1:7" s="20" customFormat="1" ht="18.95" customHeight="1" x14ac:dyDescent="0.15">
      <c r="A73" s="21">
        <f t="shared" si="4"/>
        <v>71</v>
      </c>
      <c r="B73" s="22" t="s">
        <v>103</v>
      </c>
      <c r="C73" s="23">
        <v>420757</v>
      </c>
      <c r="D73" s="24" t="s">
        <v>107</v>
      </c>
      <c r="E73" s="25">
        <v>20</v>
      </c>
      <c r="F73" s="26"/>
      <c r="G73" s="27">
        <f t="shared" si="3"/>
        <v>0</v>
      </c>
    </row>
    <row r="74" spans="1:7" s="20" customFormat="1" ht="18.95" customHeight="1" x14ac:dyDescent="0.15">
      <c r="A74" s="21">
        <f t="shared" si="4"/>
        <v>72</v>
      </c>
      <c r="B74" s="22" t="s">
        <v>103</v>
      </c>
      <c r="C74" s="23">
        <v>421051</v>
      </c>
      <c r="D74" s="24" t="s">
        <v>108</v>
      </c>
      <c r="E74" s="25">
        <v>23</v>
      </c>
      <c r="F74" s="26"/>
      <c r="G74" s="27">
        <f t="shared" si="3"/>
        <v>0</v>
      </c>
    </row>
    <row r="75" spans="1:7" s="20" customFormat="1" ht="18.95" customHeight="1" x14ac:dyDescent="0.15">
      <c r="A75" s="21">
        <f t="shared" si="4"/>
        <v>73</v>
      </c>
      <c r="B75" s="22" t="s">
        <v>103</v>
      </c>
      <c r="C75" s="23">
        <v>420924</v>
      </c>
      <c r="D75" s="24" t="s">
        <v>109</v>
      </c>
      <c r="E75" s="25">
        <v>43</v>
      </c>
      <c r="F75" s="26"/>
      <c r="G75" s="27">
        <f t="shared" si="3"/>
        <v>0</v>
      </c>
    </row>
    <row r="76" spans="1:7" s="20" customFormat="1" ht="18.95" customHeight="1" x14ac:dyDescent="0.15">
      <c r="A76" s="21">
        <f t="shared" si="4"/>
        <v>74</v>
      </c>
      <c r="B76" s="22" t="s">
        <v>103</v>
      </c>
      <c r="C76" s="23">
        <v>421068</v>
      </c>
      <c r="D76" s="24" t="s">
        <v>110</v>
      </c>
      <c r="E76" s="25">
        <v>23</v>
      </c>
      <c r="F76" s="26"/>
      <c r="G76" s="27">
        <f t="shared" si="3"/>
        <v>0</v>
      </c>
    </row>
    <row r="77" spans="1:7" s="20" customFormat="1" ht="18.95" customHeight="1" x14ac:dyDescent="0.15">
      <c r="A77" s="21">
        <f t="shared" si="4"/>
        <v>75</v>
      </c>
      <c r="B77" s="22" t="s">
        <v>103</v>
      </c>
      <c r="C77" s="23">
        <v>420849</v>
      </c>
      <c r="D77" s="24" t="s">
        <v>111</v>
      </c>
      <c r="E77" s="25">
        <v>19</v>
      </c>
      <c r="F77" s="26"/>
      <c r="G77" s="27">
        <f t="shared" si="3"/>
        <v>0</v>
      </c>
    </row>
    <row r="78" spans="1:7" s="20" customFormat="1" ht="18.95" customHeight="1" x14ac:dyDescent="0.15">
      <c r="A78" s="21">
        <f t="shared" si="4"/>
        <v>76</v>
      </c>
      <c r="B78" s="22" t="s">
        <v>103</v>
      </c>
      <c r="C78" s="23">
        <v>421013</v>
      </c>
      <c r="D78" s="24" t="s">
        <v>112</v>
      </c>
      <c r="E78" s="25">
        <v>20</v>
      </c>
      <c r="F78" s="26"/>
      <c r="G78" s="27">
        <f t="shared" si="3"/>
        <v>0</v>
      </c>
    </row>
    <row r="79" spans="1:7" s="20" customFormat="1" ht="18.95" customHeight="1" x14ac:dyDescent="0.15">
      <c r="A79" s="21">
        <f t="shared" si="4"/>
        <v>77</v>
      </c>
      <c r="B79" s="22" t="s">
        <v>103</v>
      </c>
      <c r="C79" s="23">
        <v>420931</v>
      </c>
      <c r="D79" s="24" t="s">
        <v>113</v>
      </c>
      <c r="E79" s="25">
        <v>16</v>
      </c>
      <c r="F79" s="26"/>
      <c r="G79" s="27">
        <f t="shared" si="3"/>
        <v>0</v>
      </c>
    </row>
    <row r="80" spans="1:7" s="20" customFormat="1" ht="18.95" customHeight="1" x14ac:dyDescent="0.15">
      <c r="A80" s="21">
        <f t="shared" si="4"/>
        <v>78</v>
      </c>
      <c r="B80" s="22" t="s">
        <v>103</v>
      </c>
      <c r="C80" s="23">
        <v>420825</v>
      </c>
      <c r="D80" s="24" t="s">
        <v>114</v>
      </c>
      <c r="E80" s="25">
        <v>39</v>
      </c>
      <c r="F80" s="26"/>
      <c r="G80" s="27">
        <f t="shared" si="3"/>
        <v>0</v>
      </c>
    </row>
    <row r="81" spans="1:7" s="20" customFormat="1" ht="18.95" customHeight="1" x14ac:dyDescent="0.15">
      <c r="A81" s="21">
        <f t="shared" si="4"/>
        <v>79</v>
      </c>
      <c r="B81" s="22" t="s">
        <v>103</v>
      </c>
      <c r="C81" s="23">
        <v>420856</v>
      </c>
      <c r="D81" s="24" t="s">
        <v>115</v>
      </c>
      <c r="E81" s="25">
        <v>21</v>
      </c>
      <c r="F81" s="26"/>
      <c r="G81" s="27">
        <f t="shared" si="3"/>
        <v>0</v>
      </c>
    </row>
    <row r="82" spans="1:7" s="20" customFormat="1" ht="18.95" customHeight="1" x14ac:dyDescent="0.15">
      <c r="A82" s="21">
        <f t="shared" si="4"/>
        <v>80</v>
      </c>
      <c r="B82" s="22" t="s">
        <v>103</v>
      </c>
      <c r="C82" s="23">
        <v>420832</v>
      </c>
      <c r="D82" s="24" t="s">
        <v>116</v>
      </c>
      <c r="E82" s="25">
        <v>21</v>
      </c>
      <c r="F82" s="26"/>
      <c r="G82" s="27">
        <f t="shared" si="3"/>
        <v>0</v>
      </c>
    </row>
    <row r="83" spans="1:7" s="20" customFormat="1" ht="18.95" customHeight="1" x14ac:dyDescent="0.15">
      <c r="A83" s="21">
        <f t="shared" si="4"/>
        <v>81</v>
      </c>
      <c r="B83" s="22" t="s">
        <v>103</v>
      </c>
      <c r="C83" s="23">
        <v>538865</v>
      </c>
      <c r="D83" s="24" t="s">
        <v>117</v>
      </c>
      <c r="E83" s="25">
        <v>24</v>
      </c>
      <c r="F83" s="26"/>
      <c r="G83" s="27">
        <f t="shared" si="3"/>
        <v>0</v>
      </c>
    </row>
    <row r="84" spans="1:7" s="20" customFormat="1" ht="18.95" customHeight="1" x14ac:dyDescent="0.15">
      <c r="A84" s="21">
        <f t="shared" si="4"/>
        <v>82</v>
      </c>
      <c r="B84" s="22" t="s">
        <v>103</v>
      </c>
      <c r="C84" s="23">
        <v>538872</v>
      </c>
      <c r="D84" s="24" t="s">
        <v>118</v>
      </c>
      <c r="E84" s="25">
        <v>24</v>
      </c>
      <c r="F84" s="26"/>
      <c r="G84" s="27">
        <f t="shared" si="3"/>
        <v>0</v>
      </c>
    </row>
    <row r="85" spans="1:7" s="20" customFormat="1" ht="18.95" customHeight="1" x14ac:dyDescent="0.15">
      <c r="A85" s="21">
        <f t="shared" si="4"/>
        <v>83</v>
      </c>
      <c r="B85" s="22" t="s">
        <v>103</v>
      </c>
      <c r="C85" s="23">
        <v>420948</v>
      </c>
      <c r="D85" s="24" t="s">
        <v>119</v>
      </c>
      <c r="E85" s="25">
        <v>16</v>
      </c>
      <c r="F85" s="26"/>
      <c r="G85" s="27">
        <f t="shared" si="3"/>
        <v>0</v>
      </c>
    </row>
    <row r="86" spans="1:7" s="20" customFormat="1" ht="18.95" customHeight="1" x14ac:dyDescent="0.15">
      <c r="A86" s="21">
        <f t="shared" si="4"/>
        <v>84</v>
      </c>
      <c r="B86" s="22" t="s">
        <v>103</v>
      </c>
      <c r="C86" s="23">
        <v>543647</v>
      </c>
      <c r="D86" s="24" t="s">
        <v>120</v>
      </c>
      <c r="E86" s="25">
        <v>17</v>
      </c>
      <c r="F86" s="26"/>
      <c r="G86" s="27">
        <f t="shared" si="3"/>
        <v>0</v>
      </c>
    </row>
    <row r="87" spans="1:7" s="20" customFormat="1" ht="18.95" customHeight="1" x14ac:dyDescent="0.15">
      <c r="A87" s="21">
        <f t="shared" si="4"/>
        <v>85</v>
      </c>
      <c r="B87" s="22" t="s">
        <v>103</v>
      </c>
      <c r="C87" s="23">
        <v>543630</v>
      </c>
      <c r="D87" s="24" t="s">
        <v>121</v>
      </c>
      <c r="E87" s="25">
        <v>17</v>
      </c>
      <c r="F87" s="26"/>
      <c r="G87" s="27">
        <f t="shared" si="3"/>
        <v>0</v>
      </c>
    </row>
    <row r="88" spans="1:7" s="20" customFormat="1" ht="18.95" customHeight="1" x14ac:dyDescent="0.15">
      <c r="A88" s="21">
        <f t="shared" si="4"/>
        <v>86</v>
      </c>
      <c r="B88" s="22" t="s">
        <v>122</v>
      </c>
      <c r="C88" s="23">
        <v>7951</v>
      </c>
      <c r="D88" s="24" t="s">
        <v>123</v>
      </c>
      <c r="E88" s="25">
        <v>487</v>
      </c>
      <c r="F88" s="26"/>
      <c r="G88" s="27">
        <f t="shared" si="3"/>
        <v>0</v>
      </c>
    </row>
    <row r="89" spans="1:7" s="20" customFormat="1" ht="18.95" customHeight="1" x14ac:dyDescent="0.15">
      <c r="A89" s="21">
        <f t="shared" si="4"/>
        <v>87</v>
      </c>
      <c r="B89" s="22" t="s">
        <v>122</v>
      </c>
      <c r="C89" s="23">
        <v>7943</v>
      </c>
      <c r="D89" s="24" t="s">
        <v>124</v>
      </c>
      <c r="E89" s="25">
        <v>425</v>
      </c>
      <c r="F89" s="26"/>
      <c r="G89" s="27">
        <f t="shared" si="3"/>
        <v>0</v>
      </c>
    </row>
    <row r="90" spans="1:7" s="20" customFormat="1" ht="18.95" customHeight="1" x14ac:dyDescent="0.15">
      <c r="A90" s="21">
        <f t="shared" si="4"/>
        <v>88</v>
      </c>
      <c r="B90" s="22" t="s">
        <v>122</v>
      </c>
      <c r="C90" s="23">
        <v>7940</v>
      </c>
      <c r="D90" s="24" t="s">
        <v>125</v>
      </c>
      <c r="E90" s="25">
        <v>493</v>
      </c>
      <c r="F90" s="26"/>
      <c r="G90" s="27">
        <f t="shared" si="3"/>
        <v>0</v>
      </c>
    </row>
    <row r="91" spans="1:7" s="20" customFormat="1" ht="18.95" customHeight="1" x14ac:dyDescent="0.15">
      <c r="A91" s="21">
        <f t="shared" si="4"/>
        <v>89</v>
      </c>
      <c r="B91" s="22" t="s">
        <v>126</v>
      </c>
      <c r="C91" s="23">
        <v>500725</v>
      </c>
      <c r="D91" s="24" t="s">
        <v>127</v>
      </c>
      <c r="E91" s="25">
        <v>163</v>
      </c>
      <c r="F91" s="26"/>
      <c r="G91" s="27">
        <f t="shared" si="3"/>
        <v>0</v>
      </c>
    </row>
    <row r="92" spans="1:7" s="20" customFormat="1" ht="18.95" customHeight="1" x14ac:dyDescent="0.15">
      <c r="A92" s="21">
        <f t="shared" si="4"/>
        <v>90</v>
      </c>
      <c r="B92" s="22" t="s">
        <v>126</v>
      </c>
      <c r="C92" s="23">
        <v>500688</v>
      </c>
      <c r="D92" s="24" t="s">
        <v>128</v>
      </c>
      <c r="E92" s="25">
        <v>140</v>
      </c>
      <c r="F92" s="26"/>
      <c r="G92" s="27">
        <f t="shared" si="3"/>
        <v>0</v>
      </c>
    </row>
    <row r="93" spans="1:7" s="20" customFormat="1" ht="18.95" customHeight="1" x14ac:dyDescent="0.15">
      <c r="A93" s="21">
        <f t="shared" si="4"/>
        <v>91</v>
      </c>
      <c r="B93" s="22" t="s">
        <v>126</v>
      </c>
      <c r="C93" s="23">
        <v>500701</v>
      </c>
      <c r="D93" s="24" t="s">
        <v>129</v>
      </c>
      <c r="E93" s="25">
        <v>219</v>
      </c>
      <c r="F93" s="26"/>
      <c r="G93" s="27">
        <f t="shared" si="3"/>
        <v>0</v>
      </c>
    </row>
    <row r="94" spans="1:7" s="20" customFormat="1" ht="18.95" customHeight="1" x14ac:dyDescent="0.15">
      <c r="A94" s="21">
        <f t="shared" si="4"/>
        <v>92</v>
      </c>
      <c r="B94" s="22" t="s">
        <v>126</v>
      </c>
      <c r="C94" s="23">
        <v>532276</v>
      </c>
      <c r="D94" s="24" t="s">
        <v>130</v>
      </c>
      <c r="E94" s="25">
        <v>204</v>
      </c>
      <c r="F94" s="26"/>
      <c r="G94" s="27">
        <f t="shared" si="3"/>
        <v>0</v>
      </c>
    </row>
    <row r="95" spans="1:7" s="20" customFormat="1" ht="18.95" customHeight="1" x14ac:dyDescent="0.15">
      <c r="A95" s="21">
        <f t="shared" si="4"/>
        <v>93</v>
      </c>
      <c r="B95" s="22" t="s">
        <v>126</v>
      </c>
      <c r="C95" s="23">
        <v>507700</v>
      </c>
      <c r="D95" s="24" t="s">
        <v>131</v>
      </c>
      <c r="E95" s="25">
        <v>71</v>
      </c>
      <c r="F95" s="26"/>
      <c r="G95" s="27">
        <f t="shared" si="3"/>
        <v>0</v>
      </c>
    </row>
    <row r="96" spans="1:7" s="20" customFormat="1" ht="18.95" customHeight="1" x14ac:dyDescent="0.15">
      <c r="A96" s="21">
        <f t="shared" si="4"/>
        <v>94</v>
      </c>
      <c r="B96" s="22" t="s">
        <v>132</v>
      </c>
      <c r="C96" s="23" t="s">
        <v>133</v>
      </c>
      <c r="D96" s="24" t="s">
        <v>134</v>
      </c>
      <c r="E96" s="25">
        <v>17</v>
      </c>
      <c r="F96" s="26"/>
      <c r="G96" s="27">
        <f t="shared" si="3"/>
        <v>0</v>
      </c>
    </row>
    <row r="97" spans="1:7" s="20" customFormat="1" ht="18.95" customHeight="1" x14ac:dyDescent="0.15">
      <c r="A97" s="21">
        <f t="shared" si="4"/>
        <v>95</v>
      </c>
      <c r="B97" s="22" t="s">
        <v>135</v>
      </c>
      <c r="C97" s="23">
        <v>780608771</v>
      </c>
      <c r="D97" s="24" t="s">
        <v>136</v>
      </c>
      <c r="E97" s="25">
        <v>75</v>
      </c>
      <c r="F97" s="26"/>
      <c r="G97" s="27">
        <f t="shared" si="3"/>
        <v>0</v>
      </c>
    </row>
    <row r="98" spans="1:7" s="20" customFormat="1" ht="18.95" customHeight="1" x14ac:dyDescent="0.15">
      <c r="A98" s="21">
        <f t="shared" si="4"/>
        <v>96</v>
      </c>
      <c r="B98" s="22" t="s">
        <v>135</v>
      </c>
      <c r="C98" s="23">
        <v>780653505</v>
      </c>
      <c r="D98" s="24" t="s">
        <v>137</v>
      </c>
      <c r="E98" s="25">
        <v>49</v>
      </c>
      <c r="F98" s="26"/>
      <c r="G98" s="27">
        <f t="shared" si="3"/>
        <v>0</v>
      </c>
    </row>
    <row r="99" spans="1:7" s="20" customFormat="1" ht="18.95" customHeight="1" x14ac:dyDescent="0.15">
      <c r="A99" s="21">
        <f t="shared" si="4"/>
        <v>97</v>
      </c>
      <c r="B99" s="22" t="s">
        <v>135</v>
      </c>
      <c r="C99" s="23">
        <v>780656521</v>
      </c>
      <c r="D99" s="24" t="s">
        <v>138</v>
      </c>
      <c r="E99" s="25">
        <v>20</v>
      </c>
      <c r="F99" s="26"/>
      <c r="G99" s="27">
        <f t="shared" ref="G99:G130" si="5">E99*F99</f>
        <v>0</v>
      </c>
    </row>
    <row r="100" spans="1:7" s="20" customFormat="1" ht="18.95" customHeight="1" x14ac:dyDescent="0.15">
      <c r="A100" s="21">
        <f t="shared" si="4"/>
        <v>98</v>
      </c>
      <c r="B100" s="22" t="s">
        <v>135</v>
      </c>
      <c r="C100" s="23">
        <v>780607830</v>
      </c>
      <c r="D100" s="24" t="s">
        <v>139</v>
      </c>
      <c r="E100" s="25">
        <v>3</v>
      </c>
      <c r="F100" s="26"/>
      <c r="G100" s="27">
        <f t="shared" si="5"/>
        <v>0</v>
      </c>
    </row>
    <row r="101" spans="1:7" s="20" customFormat="1" ht="18.95" customHeight="1" x14ac:dyDescent="0.15">
      <c r="A101" s="21">
        <f t="shared" si="4"/>
        <v>99</v>
      </c>
      <c r="B101" s="22" t="s">
        <v>135</v>
      </c>
      <c r="C101" s="23">
        <v>780656415</v>
      </c>
      <c r="D101" s="24" t="s">
        <v>140</v>
      </c>
      <c r="E101" s="25">
        <v>3</v>
      </c>
      <c r="F101" s="26"/>
      <c r="G101" s="27">
        <f t="shared" si="5"/>
        <v>0</v>
      </c>
    </row>
    <row r="102" spans="1:7" s="20" customFormat="1" ht="18.95" customHeight="1" x14ac:dyDescent="0.15">
      <c r="A102" s="28">
        <f t="shared" si="4"/>
        <v>100</v>
      </c>
      <c r="B102" s="29" t="s">
        <v>135</v>
      </c>
      <c r="C102" s="30">
        <v>780608798</v>
      </c>
      <c r="D102" s="31" t="s">
        <v>141</v>
      </c>
      <c r="E102" s="32">
        <v>16</v>
      </c>
      <c r="F102" s="33"/>
      <c r="G102" s="34">
        <f t="shared" si="5"/>
        <v>0</v>
      </c>
    </row>
    <row r="103" spans="1:7" ht="24.95" customHeight="1" x14ac:dyDescent="0.15">
      <c r="B103" s="36"/>
      <c r="C103" s="36"/>
      <c r="F103" s="37" t="s">
        <v>142</v>
      </c>
      <c r="G103" s="38">
        <f>SUM(G3:G102)</f>
        <v>0</v>
      </c>
    </row>
    <row r="104" spans="1:7" ht="24.95" customHeight="1" thickBot="1" x14ac:dyDescent="0.2">
      <c r="B104" s="36"/>
      <c r="C104" s="36"/>
      <c r="F104" s="39" t="s">
        <v>143</v>
      </c>
      <c r="G104" s="40">
        <f>G103*0.1</f>
        <v>0</v>
      </c>
    </row>
    <row r="105" spans="1:7" s="2" customFormat="1" ht="24.95" customHeight="1" thickBot="1" x14ac:dyDescent="0.45">
      <c r="A105" s="44"/>
      <c r="E105" s="45" t="s">
        <v>145</v>
      </c>
      <c r="F105" s="41" t="s">
        <v>144</v>
      </c>
      <c r="G105" s="42">
        <f>SUM(G103:G104)</f>
        <v>0</v>
      </c>
    </row>
  </sheetData>
  <phoneticPr fontId="2"/>
  <pageMargins left="0.59055118110236227" right="0.39370078740157483" top="0.59055118110236227" bottom="0.39370078740157483" header="0.31496062992125984" footer="0.11811023622047245"/>
  <pageSetup paperSize="9" scale="74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2022年度　検査試薬明細書（入札用）</vt:lpstr>
      <vt:lpstr>'2022年度　検査試薬明細書（入札用）'!Print_Titles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asokahp_keiri</dc:creator>
  <cp:lastModifiedBy>asokahp_keiri</cp:lastModifiedBy>
  <cp:lastPrinted>2022-02-04T06:54:20Z</cp:lastPrinted>
  <dcterms:created xsi:type="dcterms:W3CDTF">2022-02-04T06:44:08Z</dcterms:created>
  <dcterms:modified xsi:type="dcterms:W3CDTF">2022-02-04T07:18:20Z</dcterms:modified>
</cp:coreProperties>
</file>